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 defaultThemeVersion="124226"/>
  <bookViews>
    <workbookView xWindow="0" yWindow="0" windowWidth="28800" windowHeight="13725"/>
  </bookViews>
  <sheets>
    <sheet name="VERSACE 1" sheetId="1" r:id="rId1"/>
  </sheets>
  <definedNames>
    <definedName name="_xlnm._FilterDatabase" localSheetId="0" hidden="1">'VERSACE 1'!$A$3:$AB$44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" i="1" l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" i="1"/>
  <c r="M2" i="1"/>
  <c r="N2" i="1" l="1"/>
</calcChain>
</file>

<file path=xl/sharedStrings.xml><?xml version="1.0" encoding="utf-8"?>
<sst xmlns="http://schemas.openxmlformats.org/spreadsheetml/2006/main" count="438" uniqueCount="149">
  <si>
    <t>IMAGE</t>
  </si>
  <si>
    <t>SKU</t>
  </si>
  <si>
    <t>BRAND</t>
  </si>
  <si>
    <t>PRODUCT</t>
  </si>
  <si>
    <t>GROUP</t>
  </si>
  <si>
    <t>SEASON</t>
  </si>
  <si>
    <t>GENDER</t>
  </si>
  <si>
    <t>COLOR</t>
  </si>
  <si>
    <t>COMPOSITION</t>
  </si>
  <si>
    <t>TU</t>
  </si>
  <si>
    <t>S</t>
  </si>
  <si>
    <t>M</t>
  </si>
  <si>
    <t>L</t>
  </si>
  <si>
    <t>XL</t>
  </si>
  <si>
    <t>XXL</t>
  </si>
  <si>
    <t>XXXL</t>
  </si>
  <si>
    <t>38</t>
  </si>
  <si>
    <t>42</t>
  </si>
  <si>
    <t>46</t>
  </si>
  <si>
    <t>50</t>
  </si>
  <si>
    <t>52</t>
  </si>
  <si>
    <t>54</t>
  </si>
  <si>
    <t>56</t>
  </si>
  <si>
    <t>Versace</t>
  </si>
  <si>
    <t>Clothing</t>
  </si>
  <si>
    <t>FW</t>
  </si>
  <si>
    <t>IT</t>
  </si>
  <si>
    <t>SS</t>
  </si>
  <si>
    <t>100% CO</t>
  </si>
  <si>
    <t>100% PA</t>
  </si>
  <si>
    <t>Bags</t>
  </si>
  <si>
    <t>nero</t>
  </si>
  <si>
    <t>Female</t>
  </si>
  <si>
    <t>10118841A08648_1B000</t>
  </si>
  <si>
    <t>Cotton crew-neck sweater</t>
  </si>
  <si>
    <t>Front embroidered logo; 100% Cotton</t>
  </si>
  <si>
    <t>RO</t>
  </si>
  <si>
    <t>10121751A13795_2B020</t>
  </si>
  <si>
    <t>Cotton full zip hoodie</t>
  </si>
  <si>
    <t>100% CO|95% CO 5% EA|100% PL</t>
  </si>
  <si>
    <t>Front logo patch; Side stripes with contrasting  logo; Two front pockets; 100% Cotton, 100% Polyester, 5% Elastane, 95% Cotton</t>
  </si>
  <si>
    <t>AL</t>
  </si>
  <si>
    <t>rosa</t>
  </si>
  <si>
    <t>BG</t>
  </si>
  <si>
    <t>Male</t>
  </si>
  <si>
    <t>Cotton polo shirt</t>
  </si>
  <si>
    <t>blu</t>
  </si>
  <si>
    <t>TN</t>
  </si>
  <si>
    <t>10118511A14049_1B000</t>
  </si>
  <si>
    <t>Side embroidered logo; Striped detail on the collar; 100% Cotton, 100% Viscose, 100% Polyester</t>
  </si>
  <si>
    <t>10118511A12074_2W110</t>
  </si>
  <si>
    <t>bianco</t>
  </si>
  <si>
    <t>Front logo patch; Logo detail buttons; 100% Cotton, 100% Viscose, 100% Polyester</t>
  </si>
  <si>
    <t>10118521A12064_2VI70</t>
  </si>
  <si>
    <t>Cotton sweatshirt</t>
  </si>
  <si>
    <t>azzurro</t>
  </si>
  <si>
    <t>Ribbed edges; Front logo print; 100% Cotton, 95% Cotton, 5% Elastane</t>
  </si>
  <si>
    <t>Cotton T-shirt</t>
  </si>
  <si>
    <t>10118611A12076_2W020</t>
  </si>
  <si>
    <t>Front maxi print; 100% Cotton</t>
  </si>
  <si>
    <t>10118611A12076_2VI70</t>
  </si>
  <si>
    <t>Ribbed neckline; Front logo print; 100% Cotton</t>
  </si>
  <si>
    <t>10118611A12070_2W020</t>
  </si>
  <si>
    <t>Front embroidered logo; 100% Cotton, 100% Viscose, 100% Polyester</t>
  </si>
  <si>
    <t>10118611A12070_2B130</t>
  </si>
  <si>
    <t>10118611A14053_2W110</t>
  </si>
  <si>
    <t>10121741A10245_5B000</t>
  </si>
  <si>
    <t>Ribbed neckline; Contrasting front print; 100% Polyester, 100% Cotton</t>
  </si>
  <si>
    <t>10121741A10245_5U960</t>
  </si>
  <si>
    <t>Ribbed neckline; Front print; 100% Cotton, 100% Polyester</t>
  </si>
  <si>
    <t>Embroidered cotton polo shirt</t>
  </si>
  <si>
    <t>Front embroidered logo; Collar with contrasting color trimming; 100% Cotton</t>
  </si>
  <si>
    <t>10118511A12074_2B130</t>
  </si>
  <si>
    <t>10122601A10242_2EO00</t>
  </si>
  <si>
    <t>grigio</t>
  </si>
  <si>
    <t>10122601A10242_2W110</t>
  </si>
  <si>
    <t>10118511A14049_1UI20</t>
  </si>
  <si>
    <t>10144221A14059_5B000</t>
  </si>
  <si>
    <t>Full zip cotton hoodie</t>
  </si>
  <si>
    <t>Front logo print; Back gold-tone metallic effect maxi logo print; Elasticated cuffs and hemline; Stand up collar; Two front pockets; 100% Cotton</t>
  </si>
  <si>
    <t>10118521A14074_2B900</t>
  </si>
  <si>
    <t>Logo detail cotton sweatshirt</t>
  </si>
  <si>
    <t>Lurex thread embroidery; 100% Cotton, 100% Metallic fibers, 100% Polyester</t>
  </si>
  <si>
    <t>10118481A02115_1B000</t>
  </si>
  <si>
    <t>Padded bomber jacket</t>
  </si>
  <si>
    <t>Maxi embroidery on the back; Logo patch on the side; Ribbed knit edges; 100% Polyamide, 100% Polyester</t>
  </si>
  <si>
    <t>Short sleeve cotton polo shirt</t>
  </si>
  <si>
    <t>10118511A14049_1W000</t>
  </si>
  <si>
    <t>Front embroidered logo; Contrasting stirped collar; 100% Cotton, 100% Viscose, 100% Polyester</t>
  </si>
  <si>
    <t>10028751A02155_1B00V</t>
  </si>
  <si>
    <t>Bucket bag</t>
  </si>
  <si>
    <t>100% PA|100% LAMB LE</t>
  </si>
  <si>
    <t>Leather details; Drawstring closure; Removable and adjustable strap; Gold-tone metal hardware; Fabric lining; Width: 18 cm; Height: 20 cm; Depth: 11 cm; Strap: 130 cm; 100% Calf, 100% Polyamide</t>
  </si>
  <si>
    <t>10117791A03912_1B00V</t>
  </si>
  <si>
    <t>60% CO 40% VI|100% LAMB LE</t>
  </si>
  <si>
    <t>Lamb leather item; Drawstring closure; Internal pocket; Leather top handle; Removable leather and chain strap; Gold-tone metal hardware; Fabric lining; Width: 21 cm; Height: 26 cm; Depth: 15 cm; Strap: 125 cm; 60% Cotton, 40% Viscose, 100% Lamb</t>
  </si>
  <si>
    <t>10145701A10399_5B00V</t>
  </si>
  <si>
    <t>Canvas tote bag</t>
  </si>
  <si>
    <t>100% PL</t>
  </si>
  <si>
    <t>Jacquard motif canvas item; Two rigid handles; Internal zippered pocket; Removable strap; Gold-tone metal hardware; Leather inserts; Cotton lining; Width: 28 cm; Height: 21 cm; Depth: 14 cm; Strap: 110 cm; 100% Polyester, 100% Leather, 100% Cotton</t>
  </si>
  <si>
    <t>10145701A10399_2KM5V</t>
  </si>
  <si>
    <t>avorio</t>
  </si>
  <si>
    <t>10145691A10399_5B00V</t>
  </si>
  <si>
    <t>100% PL|100% LAMB LE</t>
  </si>
  <si>
    <t>Jacquard motif canvas item; Two rigid handles; Internal zippered pocket; Removable strap; Gold-tone metal hardware; Leather inserts; Cotton lining; Width: 39 cm; Height: 29 cm; Depth: 17 cm; Strap: 105 cm; 100% Polyester, 100% Leather, 100% Cotton</t>
  </si>
  <si>
    <t>10145691A10399_2KM5V</t>
  </si>
  <si>
    <t>10062641A04093_1B00V</t>
  </si>
  <si>
    <t>Leather clutch</t>
  </si>
  <si>
    <t>Calf leather item; Magnetic flap closure; Two internal compartments with central zippered pocket; Internal flat pocket; Ten card slots; Removable leather and chain strap; Gold-tone metal hardware; Fabric lining; Width: 21,5 cm; Height: 12,5 cm; Depth: 3 cm; Strap: 124,5 cm; 100% Calf, 100% Cotton</t>
  </si>
  <si>
    <t>DBSI159S1A03912_1PV4V</t>
  </si>
  <si>
    <t>Leather clutch with logo</t>
  </si>
  <si>
    <t>Quilted leather item; Magnetic flap closure; Two internal compartments with central zippered pocket; Internal flat pocket; Ten card slots; Removable chain strap; Gold-tone metal hardware; Fabric lining; Width: 21,5 cm; Height: 12,5 cm; Depth: 3 cm; Strap: 96 cm; 100% Lamb, 40% Viscose, 60% Cotton</t>
  </si>
  <si>
    <t>DBSI159S1A03912_1B00V</t>
  </si>
  <si>
    <t>10133511A04093_1B00V</t>
  </si>
  <si>
    <t>Leather crossbody bag</t>
  </si>
  <si>
    <t>100% CO|100% CALF LE</t>
  </si>
  <si>
    <t>Pebbled calfskin item; Closure with flap and press fasteners; Leather top handle; One card slot; Removable and adjustable leather shoulder strap; Gold-tone metal hardware; Cotton lining; Width: 28 cm; Height: 21 cm; Depth: 13 cm; Strap: 70 cm; 100% Cotton, 100% Calf</t>
  </si>
  <si>
    <t>DBSI159S1A03912_1W00V</t>
  </si>
  <si>
    <t>Push-lock closure flap with metal logo; Two internal compartments with central zippered pocket; Internal flat pocket; Eight card slots; Gold-tone metal hardware; Fabric lining; Removable chain strap; Width: 23 cm; Height: 14 cm; Depth: 5 cm; Strap: 94 cm; 60% Cotton, 40% Viscose, 100% Lamb</t>
  </si>
  <si>
    <t>10133531A03912_1B00V</t>
  </si>
  <si>
    <t>Quilted leather item; Magnetic flap closure; One card slot; Sliding chain strap with leather shoulder pad; Gold-tone metal hardware; Fabric lining; Width: 26 cm; Height: 14 cm; Depth: 7 cm; Strap: 130 cm; 60% Cotton, 40% Viscose, 100% Lamb</t>
  </si>
  <si>
    <t>1014248DVIT2T_1B00V</t>
  </si>
  <si>
    <t>Calf leather item; Top zippered closure; Front flat pocket; Internal flat pocket; Embossed metal logo; Leather adjustable strap; Gold-tone metal hardware; Fabric lining; Width: 24,5 cm; Height: 13,5 cm; Depth: 7 cm; Strap: 120 cm; 100% Cotton, 100% Calf</t>
  </si>
  <si>
    <t>1013350DVIT2T_1B00V</t>
  </si>
  <si>
    <t>Pebbled calfskin item; Magnetic fastening flap; Adjustable and removable shoulder strap; Gold-tone metal hardware; Contrast color lining; Width: 22 cm; Height: 14 cm; Depth: 7 cm; Strap: 110 cm; 100% Cotton, 100% Calf</t>
  </si>
  <si>
    <t>DBSI159S1A03912_1RA8V</t>
  </si>
  <si>
    <t>arancione</t>
  </si>
  <si>
    <t>10155561A04093_1B00V</t>
  </si>
  <si>
    <t>Pebbled calfskin item; Closure with flap and press fasteners; Leather top handle; One card slot; Removable and adjustable leather shoulder strap; Gold-tone metal hardware; Cotton lining; Width: 21 cm; Height: 18 cm; Depth: 10 cm; Strap: 70 cm; 100% Cotton, 100% Calf</t>
  </si>
  <si>
    <t>1015524DVIT2T_1B00V</t>
  </si>
  <si>
    <t>Leather mini bag</t>
  </si>
  <si>
    <t>Calf leather item; Push-lock closure flap with metal logo; One card slot; Leather top handle; Adjustable and removable leather shoulder strap; Gold-tone metal hardware; Fabric lining; Width: 19 cm; Height: 13,5 cm; Depth: 5,5 cm; Strap: 112 cm; 100% Calf, 100% Cotton</t>
  </si>
  <si>
    <t>10142781A04093_1B00V</t>
  </si>
  <si>
    <t>Leather shoulder bag</t>
  </si>
  <si>
    <t>Push-lock closure flap with metal logo; One card slot; Adjustable leather shoulder strap; Gold-tone metal hardware; Fabric lining; Width: 23 cm; Height: 15 cm; Depth: 5 cm; Strap: 70 cm; 100% Calf, 100% Cotton</t>
  </si>
  <si>
    <t>10137921A02155_1B00V</t>
  </si>
  <si>
    <t>Logo detail nylon backpack</t>
  </si>
  <si>
    <t>Magnetic flap closure; Drawstring closure under the flap; Leather details; Internal flat pocket; Leather top handle; Two adjustable shoulder straps; Gold-tone metal hardware; Fabric lining; Width: 18 cm; Height: 19,5 cm; Depth: 11,5 cm; 100% Polyamide, 100% Calf</t>
  </si>
  <si>
    <t>10028761A02155_1B00V</t>
  </si>
  <si>
    <t>Magnetic flap closure; Drawstring closure under the flap; Leather details; Internal flat pocket; Front exterior zippered pocket; Fabric adjustable shoulder straps and handle; Gold-tone metal hardware; Fabric lining; Width: 24,5 cm; Height: 24,5 cm; Depth: 14 cm; 100% Polyamide, 100% Calf</t>
  </si>
  <si>
    <t>10155231A02155_1B00V</t>
  </si>
  <si>
    <t>Nylon tote</t>
  </si>
  <si>
    <t>100% PA| 100% LAMB LE</t>
  </si>
  <si>
    <t>Two fabric handles; Top zippered closure; Internal zippered pocket; Gold-tone metal hardware; Leather inserts; Nylon lining; Width: 43 cm; Height: 38 cm; Depth: 11 cm; Strap: 100 cm; 100% Polyamide, 100% Calf</t>
  </si>
  <si>
    <t>MADE_IN</t>
  </si>
  <si>
    <t>DESCRIPTION_EN</t>
  </si>
  <si>
    <t>RRP</t>
  </si>
  <si>
    <t>TTL RRP</t>
  </si>
  <si>
    <t>TTL.QTY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</si>
</sst>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-2]\ * #,##0.00_);_([$€-2]\ * \(#,##0.00\);_([$€-2]\ * &quot;-&quot;??_);_(@_)"/>
  </numFmts>
  <fonts count="3" x14ac:knownFonts="1">
    <font>
      <sz val="11"/>
      <color rgb="FF000000"/>
      <name val="Calibri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" fontId="2" fillId="2" borderId="0" xfId="0" applyNumberFormat="1" applyFont="1" applyFill="1" applyAlignment="1">
      <alignment horizontal="center" vertical="center"/>
    </xf>
    <xf numFmtId="22" fontId="2" fillId="0" borderId="0" xfId="0" applyNumberFormat="1" applyFont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41" Type="http://schemas.openxmlformats.org/officeDocument/2006/relationships/image" Target="../media/image41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0</xdr:col>
      <xdr:colOff>952500</xdr:colOff>
      <xdr:row>3</xdr:row>
      <xdr:rowOff>1438275</xdr:rowOff>
    </xdr:to>
    <xdr:pic>
      <xdr:nvPicPr>
        <xdr:cNvPr id="17" name="10118841A08648_1B000" descr="10118841A08648_1B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9525</xdr:rowOff>
    </xdr:from>
    <xdr:to>
      <xdr:col>0</xdr:col>
      <xdr:colOff>952500</xdr:colOff>
      <xdr:row>4</xdr:row>
      <xdr:rowOff>1438275</xdr:rowOff>
    </xdr:to>
    <xdr:pic>
      <xdr:nvPicPr>
        <xdr:cNvPr id="18" name="10121751A13795_2B020" descr="10121751A13795_2B02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9525</xdr:rowOff>
    </xdr:from>
    <xdr:to>
      <xdr:col>0</xdr:col>
      <xdr:colOff>952500</xdr:colOff>
      <xdr:row>5</xdr:row>
      <xdr:rowOff>1438275</xdr:rowOff>
    </xdr:to>
    <xdr:pic>
      <xdr:nvPicPr>
        <xdr:cNvPr id="24" name="10118511A14049_1B000" descr="10118511A14049_1B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9525</xdr:rowOff>
    </xdr:from>
    <xdr:to>
      <xdr:col>0</xdr:col>
      <xdr:colOff>952500</xdr:colOff>
      <xdr:row>6</xdr:row>
      <xdr:rowOff>1438275</xdr:rowOff>
    </xdr:to>
    <xdr:pic>
      <xdr:nvPicPr>
        <xdr:cNvPr id="25" name="10118511A12074_2W110" descr="10118511A12074_2W11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9525</xdr:rowOff>
    </xdr:from>
    <xdr:to>
      <xdr:col>0</xdr:col>
      <xdr:colOff>952500</xdr:colOff>
      <xdr:row>7</xdr:row>
      <xdr:rowOff>1438275</xdr:rowOff>
    </xdr:to>
    <xdr:pic>
      <xdr:nvPicPr>
        <xdr:cNvPr id="26" name="10118521A12064_2VI70" descr="10118521A12064_2VI7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</xdr:row>
      <xdr:rowOff>9525</xdr:rowOff>
    </xdr:from>
    <xdr:to>
      <xdr:col>0</xdr:col>
      <xdr:colOff>952500</xdr:colOff>
      <xdr:row>8</xdr:row>
      <xdr:rowOff>1438275</xdr:rowOff>
    </xdr:to>
    <xdr:pic>
      <xdr:nvPicPr>
        <xdr:cNvPr id="32" name="10118611A12076_2W020" descr="10118611A12076_2W02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</xdr:row>
      <xdr:rowOff>9525</xdr:rowOff>
    </xdr:from>
    <xdr:to>
      <xdr:col>0</xdr:col>
      <xdr:colOff>952500</xdr:colOff>
      <xdr:row>9</xdr:row>
      <xdr:rowOff>1438275</xdr:rowOff>
    </xdr:to>
    <xdr:pic>
      <xdr:nvPicPr>
        <xdr:cNvPr id="33" name="10118611A12076_2VI70" descr="10118611A12076_2VI7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</xdr:row>
      <xdr:rowOff>9525</xdr:rowOff>
    </xdr:from>
    <xdr:to>
      <xdr:col>0</xdr:col>
      <xdr:colOff>952500</xdr:colOff>
      <xdr:row>10</xdr:row>
      <xdr:rowOff>1438275</xdr:rowOff>
    </xdr:to>
    <xdr:pic>
      <xdr:nvPicPr>
        <xdr:cNvPr id="34" name="10118611A12070_2W020" descr="10118611A12070_2W02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</xdr:row>
      <xdr:rowOff>9525</xdr:rowOff>
    </xdr:from>
    <xdr:to>
      <xdr:col>0</xdr:col>
      <xdr:colOff>952500</xdr:colOff>
      <xdr:row>11</xdr:row>
      <xdr:rowOff>1438275</xdr:rowOff>
    </xdr:to>
    <xdr:pic>
      <xdr:nvPicPr>
        <xdr:cNvPr id="35" name="10118611A12070_2B130" descr="10118611A12070_2B13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</xdr:row>
      <xdr:rowOff>9525</xdr:rowOff>
    </xdr:from>
    <xdr:to>
      <xdr:col>0</xdr:col>
      <xdr:colOff>952500</xdr:colOff>
      <xdr:row>12</xdr:row>
      <xdr:rowOff>1438275</xdr:rowOff>
    </xdr:to>
    <xdr:pic>
      <xdr:nvPicPr>
        <xdr:cNvPr id="36" name="10118611A14053_2W110" descr="10118611A14053_2W11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</xdr:row>
      <xdr:rowOff>9525</xdr:rowOff>
    </xdr:from>
    <xdr:to>
      <xdr:col>0</xdr:col>
      <xdr:colOff>952500</xdr:colOff>
      <xdr:row>13</xdr:row>
      <xdr:rowOff>1438275</xdr:rowOff>
    </xdr:to>
    <xdr:pic>
      <xdr:nvPicPr>
        <xdr:cNvPr id="37" name="10121741A10245_5B000" descr="10121741A10245_5B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</xdr:row>
      <xdr:rowOff>9525</xdr:rowOff>
    </xdr:from>
    <xdr:to>
      <xdr:col>0</xdr:col>
      <xdr:colOff>952500</xdr:colOff>
      <xdr:row>14</xdr:row>
      <xdr:rowOff>1438275</xdr:rowOff>
    </xdr:to>
    <xdr:pic>
      <xdr:nvPicPr>
        <xdr:cNvPr id="38" name="10121741A10245_5U960" descr="10121741A10245_5U96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</xdr:row>
      <xdr:rowOff>9525</xdr:rowOff>
    </xdr:from>
    <xdr:to>
      <xdr:col>0</xdr:col>
      <xdr:colOff>952500</xdr:colOff>
      <xdr:row>15</xdr:row>
      <xdr:rowOff>1438275</xdr:rowOff>
    </xdr:to>
    <xdr:pic>
      <xdr:nvPicPr>
        <xdr:cNvPr id="49" name="10118511A12074_2B130" descr="10118511A12074_2B13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</xdr:row>
      <xdr:rowOff>9525</xdr:rowOff>
    </xdr:from>
    <xdr:to>
      <xdr:col>0</xdr:col>
      <xdr:colOff>952500</xdr:colOff>
      <xdr:row>16</xdr:row>
      <xdr:rowOff>1438275</xdr:rowOff>
    </xdr:to>
    <xdr:pic>
      <xdr:nvPicPr>
        <xdr:cNvPr id="50" name="10122601A10242_2EO00" descr="10122601A10242_2EO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9525</xdr:rowOff>
    </xdr:from>
    <xdr:to>
      <xdr:col>0</xdr:col>
      <xdr:colOff>952500</xdr:colOff>
      <xdr:row>17</xdr:row>
      <xdr:rowOff>1438275</xdr:rowOff>
    </xdr:to>
    <xdr:pic>
      <xdr:nvPicPr>
        <xdr:cNvPr id="51" name="10122601A10242_2W110" descr="10122601A10242_2W11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</xdr:row>
      <xdr:rowOff>9525</xdr:rowOff>
    </xdr:from>
    <xdr:to>
      <xdr:col>0</xdr:col>
      <xdr:colOff>952500</xdr:colOff>
      <xdr:row>18</xdr:row>
      <xdr:rowOff>1438275</xdr:rowOff>
    </xdr:to>
    <xdr:pic>
      <xdr:nvPicPr>
        <xdr:cNvPr id="53" name="10118511A14049_1UI20" descr="10118511A14049_1UI2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</xdr:row>
      <xdr:rowOff>9525</xdr:rowOff>
    </xdr:from>
    <xdr:to>
      <xdr:col>0</xdr:col>
      <xdr:colOff>952500</xdr:colOff>
      <xdr:row>19</xdr:row>
      <xdr:rowOff>1438275</xdr:rowOff>
    </xdr:to>
    <xdr:pic>
      <xdr:nvPicPr>
        <xdr:cNvPr id="56" name="10144221A14059_5B000" descr="10144221A14059_5B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</xdr:row>
      <xdr:rowOff>9525</xdr:rowOff>
    </xdr:from>
    <xdr:to>
      <xdr:col>0</xdr:col>
      <xdr:colOff>952500</xdr:colOff>
      <xdr:row>20</xdr:row>
      <xdr:rowOff>1438275</xdr:rowOff>
    </xdr:to>
    <xdr:pic>
      <xdr:nvPicPr>
        <xdr:cNvPr id="68" name="10118521A14074_2B900" descr="10118521A14074_2B9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9525</xdr:rowOff>
    </xdr:from>
    <xdr:to>
      <xdr:col>0</xdr:col>
      <xdr:colOff>952500</xdr:colOff>
      <xdr:row>21</xdr:row>
      <xdr:rowOff>1438275</xdr:rowOff>
    </xdr:to>
    <xdr:pic>
      <xdr:nvPicPr>
        <xdr:cNvPr id="71" name="10118481A02115_1B000" descr="10118481A02115_1B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</xdr:row>
      <xdr:rowOff>9525</xdr:rowOff>
    </xdr:from>
    <xdr:to>
      <xdr:col>0</xdr:col>
      <xdr:colOff>952500</xdr:colOff>
      <xdr:row>22</xdr:row>
      <xdr:rowOff>1438275</xdr:rowOff>
    </xdr:to>
    <xdr:pic>
      <xdr:nvPicPr>
        <xdr:cNvPr id="81" name="10118511A14049_1W000" descr="10118511A14049_1W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</xdr:row>
      <xdr:rowOff>9525</xdr:rowOff>
    </xdr:from>
    <xdr:to>
      <xdr:col>0</xdr:col>
      <xdr:colOff>952500</xdr:colOff>
      <xdr:row>23</xdr:row>
      <xdr:rowOff>1438275</xdr:rowOff>
    </xdr:to>
    <xdr:pic>
      <xdr:nvPicPr>
        <xdr:cNvPr id="106" name="10028751A02155_1B00V" descr="10028751A02155_1B00V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</xdr:row>
      <xdr:rowOff>9525</xdr:rowOff>
    </xdr:from>
    <xdr:to>
      <xdr:col>0</xdr:col>
      <xdr:colOff>952500</xdr:colOff>
      <xdr:row>24</xdr:row>
      <xdr:rowOff>1438275</xdr:rowOff>
    </xdr:to>
    <xdr:pic>
      <xdr:nvPicPr>
        <xdr:cNvPr id="107" name="10117791A03912_1B00V" descr="10117791A03912_1B00V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</xdr:row>
      <xdr:rowOff>9525</xdr:rowOff>
    </xdr:from>
    <xdr:to>
      <xdr:col>0</xdr:col>
      <xdr:colOff>952500</xdr:colOff>
      <xdr:row>25</xdr:row>
      <xdr:rowOff>1438275</xdr:rowOff>
    </xdr:to>
    <xdr:pic>
      <xdr:nvPicPr>
        <xdr:cNvPr id="108" name="10145701A10399_5B00V" descr="10145701A10399_5B00V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</xdr:row>
      <xdr:rowOff>9525</xdr:rowOff>
    </xdr:from>
    <xdr:to>
      <xdr:col>0</xdr:col>
      <xdr:colOff>952500</xdr:colOff>
      <xdr:row>26</xdr:row>
      <xdr:rowOff>1438275</xdr:rowOff>
    </xdr:to>
    <xdr:pic>
      <xdr:nvPicPr>
        <xdr:cNvPr id="109" name="10145701A10399_2KM5V" descr="10145701A10399_2KM5V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</xdr:row>
      <xdr:rowOff>9525</xdr:rowOff>
    </xdr:from>
    <xdr:to>
      <xdr:col>0</xdr:col>
      <xdr:colOff>952500</xdr:colOff>
      <xdr:row>27</xdr:row>
      <xdr:rowOff>1438275</xdr:rowOff>
    </xdr:to>
    <xdr:pic>
      <xdr:nvPicPr>
        <xdr:cNvPr id="110" name="10145691A10399_5B00V" descr="10145691A10399_5B00V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</xdr:row>
      <xdr:rowOff>9525</xdr:rowOff>
    </xdr:from>
    <xdr:to>
      <xdr:col>0</xdr:col>
      <xdr:colOff>952500</xdr:colOff>
      <xdr:row>28</xdr:row>
      <xdr:rowOff>1438275</xdr:rowOff>
    </xdr:to>
    <xdr:pic>
      <xdr:nvPicPr>
        <xdr:cNvPr id="111" name="10145691A10399_2KM5V" descr="10145691A10399_2KM5V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</xdr:row>
      <xdr:rowOff>9525</xdr:rowOff>
    </xdr:from>
    <xdr:to>
      <xdr:col>0</xdr:col>
      <xdr:colOff>952500</xdr:colOff>
      <xdr:row>29</xdr:row>
      <xdr:rowOff>1438275</xdr:rowOff>
    </xdr:to>
    <xdr:pic>
      <xdr:nvPicPr>
        <xdr:cNvPr id="114" name="10062641A04093_1B00V" descr="10062641A04093_1B00V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</xdr:row>
      <xdr:rowOff>9525</xdr:rowOff>
    </xdr:from>
    <xdr:to>
      <xdr:col>0</xdr:col>
      <xdr:colOff>952500</xdr:colOff>
      <xdr:row>30</xdr:row>
      <xdr:rowOff>1438275</xdr:rowOff>
    </xdr:to>
    <xdr:pic>
      <xdr:nvPicPr>
        <xdr:cNvPr id="115" name="DBSI159S1A03912_1PV4V" descr="DBSI159S1A03912_1PV4V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</xdr:row>
      <xdr:rowOff>9525</xdr:rowOff>
    </xdr:from>
    <xdr:to>
      <xdr:col>0</xdr:col>
      <xdr:colOff>952500</xdr:colOff>
      <xdr:row>31</xdr:row>
      <xdr:rowOff>1438275</xdr:rowOff>
    </xdr:to>
    <xdr:pic>
      <xdr:nvPicPr>
        <xdr:cNvPr id="116" name="DBSI159S1A03912_1B00V" descr="DBSI159S1A03912_1B00V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</xdr:row>
      <xdr:rowOff>9525</xdr:rowOff>
    </xdr:from>
    <xdr:to>
      <xdr:col>0</xdr:col>
      <xdr:colOff>952500</xdr:colOff>
      <xdr:row>32</xdr:row>
      <xdr:rowOff>1438275</xdr:rowOff>
    </xdr:to>
    <xdr:pic>
      <xdr:nvPicPr>
        <xdr:cNvPr id="117" name="10133511A04093_1B00V" descr="10133511A04093_1B00V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</xdr:row>
      <xdr:rowOff>9525</xdr:rowOff>
    </xdr:from>
    <xdr:to>
      <xdr:col>0</xdr:col>
      <xdr:colOff>952500</xdr:colOff>
      <xdr:row>33</xdr:row>
      <xdr:rowOff>1438275</xdr:rowOff>
    </xdr:to>
    <xdr:pic>
      <xdr:nvPicPr>
        <xdr:cNvPr id="118" name="DBSI159S1A03912_1W00V" descr="DBSI159S1A03912_1W00V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</xdr:row>
      <xdr:rowOff>9525</xdr:rowOff>
    </xdr:from>
    <xdr:to>
      <xdr:col>0</xdr:col>
      <xdr:colOff>952500</xdr:colOff>
      <xdr:row>34</xdr:row>
      <xdr:rowOff>1438275</xdr:rowOff>
    </xdr:to>
    <xdr:pic>
      <xdr:nvPicPr>
        <xdr:cNvPr id="119" name="10133531A03912_1B00V" descr="10133531A03912_1B00V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</xdr:row>
      <xdr:rowOff>9525</xdr:rowOff>
    </xdr:from>
    <xdr:to>
      <xdr:col>0</xdr:col>
      <xdr:colOff>952500</xdr:colOff>
      <xdr:row>35</xdr:row>
      <xdr:rowOff>1438275</xdr:rowOff>
    </xdr:to>
    <xdr:pic>
      <xdr:nvPicPr>
        <xdr:cNvPr id="120" name="1014248DVIT2T_1B00V" descr="1014248DVIT2T_1B00V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</xdr:row>
      <xdr:rowOff>9525</xdr:rowOff>
    </xdr:from>
    <xdr:to>
      <xdr:col>0</xdr:col>
      <xdr:colOff>952500</xdr:colOff>
      <xdr:row>36</xdr:row>
      <xdr:rowOff>1438275</xdr:rowOff>
    </xdr:to>
    <xdr:pic>
      <xdr:nvPicPr>
        <xdr:cNvPr id="121" name="1013350DVIT2T_1B00V" descr="1013350DVIT2T_1B00V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9525</xdr:rowOff>
    </xdr:from>
    <xdr:to>
      <xdr:col>0</xdr:col>
      <xdr:colOff>952500</xdr:colOff>
      <xdr:row>37</xdr:row>
      <xdr:rowOff>1438275</xdr:rowOff>
    </xdr:to>
    <xdr:pic>
      <xdr:nvPicPr>
        <xdr:cNvPr id="122" name="DBSI159S1A03912_1RA8V" descr="DBSI159S1A03912_1RA8V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9525</xdr:rowOff>
    </xdr:from>
    <xdr:to>
      <xdr:col>0</xdr:col>
      <xdr:colOff>952500</xdr:colOff>
      <xdr:row>38</xdr:row>
      <xdr:rowOff>1438275</xdr:rowOff>
    </xdr:to>
    <xdr:pic>
      <xdr:nvPicPr>
        <xdr:cNvPr id="123" name="10155561A04093_1B00V" descr="10155561A04093_1B00V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9525</xdr:rowOff>
    </xdr:from>
    <xdr:to>
      <xdr:col>0</xdr:col>
      <xdr:colOff>952500</xdr:colOff>
      <xdr:row>39</xdr:row>
      <xdr:rowOff>1438275</xdr:rowOff>
    </xdr:to>
    <xdr:pic>
      <xdr:nvPicPr>
        <xdr:cNvPr id="125" name="1015524DVIT2T_1B00V" descr="1015524DVIT2T_1B00V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9525</xdr:rowOff>
    </xdr:from>
    <xdr:to>
      <xdr:col>0</xdr:col>
      <xdr:colOff>952500</xdr:colOff>
      <xdr:row>40</xdr:row>
      <xdr:rowOff>1438275</xdr:rowOff>
    </xdr:to>
    <xdr:pic>
      <xdr:nvPicPr>
        <xdr:cNvPr id="126" name="10142781A04093_1B00V" descr="10142781A04093_1B00V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9525</xdr:rowOff>
    </xdr:from>
    <xdr:to>
      <xdr:col>0</xdr:col>
      <xdr:colOff>952500</xdr:colOff>
      <xdr:row>41</xdr:row>
      <xdr:rowOff>1438275</xdr:rowOff>
    </xdr:to>
    <xdr:pic>
      <xdr:nvPicPr>
        <xdr:cNvPr id="128" name="10137921A02155_1B00V" descr="10137921A02155_1B00V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</xdr:row>
      <xdr:rowOff>9525</xdr:rowOff>
    </xdr:from>
    <xdr:to>
      <xdr:col>0</xdr:col>
      <xdr:colOff>952500</xdr:colOff>
      <xdr:row>42</xdr:row>
      <xdr:rowOff>1438275</xdr:rowOff>
    </xdr:to>
    <xdr:pic>
      <xdr:nvPicPr>
        <xdr:cNvPr id="129" name="10028761A02155_1B00V" descr="10028761A02155_1B00V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</xdr:row>
      <xdr:rowOff>9525</xdr:rowOff>
    </xdr:from>
    <xdr:to>
      <xdr:col>0</xdr:col>
      <xdr:colOff>952500</xdr:colOff>
      <xdr:row>43</xdr:row>
      <xdr:rowOff>1438275</xdr:rowOff>
    </xdr:to>
    <xdr:pic>
      <xdr:nvPicPr>
        <xdr:cNvPr id="130" name="10155231A02155_1B00V" descr="10155231A02155_1B00V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tabSelected="1" zoomScale="92" zoomScaleNormal="60" workbookViewId="0">
      <selection activeCell="AC1" sqref="AC1:AC1048576"/>
    </sheetView>
  </sheetViews>
  <sheetFormatPr defaultRowHeight="15" x14ac:dyDescent="0.25"/>
  <cols>
    <col min="1" max="1" width="21" style="6" customWidth="1"/>
    <col min="2" max="2" width="24.42578125" style="6" bestFit="1" customWidth="1"/>
    <col min="3" max="3" width="12.140625" style="6" bestFit="1" customWidth="1"/>
    <col min="4" max="4" width="28.140625" style="6" bestFit="1" customWidth="1"/>
    <col min="5" max="5" width="12.140625" style="6" bestFit="1" customWidth="1"/>
    <col min="6" max="6" width="12.7109375" style="6" bestFit="1" customWidth="1"/>
    <col min="7" max="7" width="13" style="6" bestFit="1" customWidth="1"/>
    <col min="8" max="8" width="12" style="6" bestFit="1" customWidth="1"/>
    <col min="9" max="9" width="21" style="7" customWidth="1"/>
    <col min="10" max="10" width="54.140625" style="7" customWidth="1"/>
    <col min="11" max="11" width="14" style="6" bestFit="1" customWidth="1"/>
    <col min="12" max="12" width="11.85546875" style="8" customWidth="1"/>
    <col min="13" max="13" width="15" style="8" customWidth="1"/>
    <col min="14" max="14" width="11.7109375" style="6" customWidth="1"/>
    <col min="15" max="15" width="5.42578125" style="6" customWidth="1"/>
    <col min="16" max="17" width="7.5703125" style="6" customWidth="1"/>
    <col min="18" max="18" width="5.42578125" style="6" customWidth="1"/>
    <col min="19" max="19" width="6.5703125" style="6" customWidth="1"/>
    <col min="20" max="20" width="6.85546875" style="6" customWidth="1"/>
    <col min="21" max="21" width="8.140625" style="6" customWidth="1"/>
    <col min="22" max="28" width="4.85546875" style="6" customWidth="1"/>
  </cols>
  <sheetData>
    <row r="1" spans="1:28" ht="30" customHeight="1" x14ac:dyDescent="0.25">
      <c r="A1" s="11"/>
      <c r="D1" s="5"/>
    </row>
    <row r="2" spans="1:28" ht="36.75" customHeight="1" x14ac:dyDescent="0.25">
      <c r="M2" s="9">
        <f>SUBTOTAL(9,M4:M44)</f>
        <v>2612635</v>
      </c>
      <c r="N2" s="10">
        <f>SUBTOTAL(9,N4:N44)</f>
        <v>3096</v>
      </c>
    </row>
    <row r="3" spans="1:28" ht="28.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2" t="s">
        <v>8</v>
      </c>
      <c r="J3" s="2" t="s">
        <v>145</v>
      </c>
      <c r="K3" s="1" t="s">
        <v>144</v>
      </c>
      <c r="L3" s="12" t="s">
        <v>146</v>
      </c>
      <c r="M3" s="12" t="s">
        <v>147</v>
      </c>
      <c r="N3" s="1" t="s">
        <v>148</v>
      </c>
      <c r="O3" s="1" t="s">
        <v>9</v>
      </c>
      <c r="P3" s="1" t="s">
        <v>10</v>
      </c>
      <c r="Q3" s="1" t="s">
        <v>11</v>
      </c>
      <c r="R3" s="1" t="s">
        <v>12</v>
      </c>
      <c r="S3" s="1" t="s">
        <v>13</v>
      </c>
      <c r="T3" s="1" t="s">
        <v>14</v>
      </c>
      <c r="U3" s="1" t="s">
        <v>15</v>
      </c>
      <c r="V3" s="1" t="s">
        <v>16</v>
      </c>
      <c r="W3" s="1" t="s">
        <v>17</v>
      </c>
      <c r="X3" s="1" t="s">
        <v>18</v>
      </c>
      <c r="Y3" s="1" t="s">
        <v>19</v>
      </c>
      <c r="Z3" s="1" t="s">
        <v>20</v>
      </c>
      <c r="AA3" s="1" t="s">
        <v>21</v>
      </c>
      <c r="AB3" s="1" t="s">
        <v>22</v>
      </c>
    </row>
    <row r="4" spans="1:28" ht="114" customHeight="1" x14ac:dyDescent="0.25">
      <c r="A4" s="3"/>
      <c r="B4" s="3" t="s">
        <v>33</v>
      </c>
      <c r="C4" s="3" t="s">
        <v>23</v>
      </c>
      <c r="D4" s="3" t="s">
        <v>34</v>
      </c>
      <c r="E4" s="3" t="s">
        <v>24</v>
      </c>
      <c r="F4" s="3" t="s">
        <v>25</v>
      </c>
      <c r="G4" s="3" t="s">
        <v>44</v>
      </c>
      <c r="H4" s="3" t="s">
        <v>31</v>
      </c>
      <c r="I4" s="4" t="s">
        <v>28</v>
      </c>
      <c r="J4" s="4" t="s">
        <v>35</v>
      </c>
      <c r="K4" s="3" t="s">
        <v>36</v>
      </c>
      <c r="L4" s="13">
        <v>1130</v>
      </c>
      <c r="M4" s="13">
        <v>145770</v>
      </c>
      <c r="N4" s="3">
        <f>SUM(O4:AB4)</f>
        <v>129</v>
      </c>
      <c r="O4" s="3"/>
      <c r="P4" s="3"/>
      <c r="Q4" s="3"/>
      <c r="R4" s="3"/>
      <c r="S4" s="3"/>
      <c r="T4" s="3"/>
      <c r="U4" s="3"/>
      <c r="V4" s="3"/>
      <c r="W4" s="3"/>
      <c r="X4" s="3">
        <v>8</v>
      </c>
      <c r="Y4" s="3">
        <v>40</v>
      </c>
      <c r="Z4" s="3">
        <v>45</v>
      </c>
      <c r="AA4" s="3">
        <v>19</v>
      </c>
      <c r="AB4" s="3">
        <v>17</v>
      </c>
    </row>
    <row r="5" spans="1:28" ht="114" customHeight="1" x14ac:dyDescent="0.25">
      <c r="A5" s="3"/>
      <c r="B5" s="3" t="s">
        <v>37</v>
      </c>
      <c r="C5" s="3" t="s">
        <v>23</v>
      </c>
      <c r="D5" s="3" t="s">
        <v>38</v>
      </c>
      <c r="E5" s="3" t="s">
        <v>24</v>
      </c>
      <c r="F5" s="3" t="s">
        <v>27</v>
      </c>
      <c r="G5" s="3" t="s">
        <v>44</v>
      </c>
      <c r="H5" s="3" t="s">
        <v>31</v>
      </c>
      <c r="I5" s="4" t="s">
        <v>39</v>
      </c>
      <c r="J5" s="4" t="s">
        <v>40</v>
      </c>
      <c r="K5" s="3" t="s">
        <v>41</v>
      </c>
      <c r="L5" s="13">
        <v>1035</v>
      </c>
      <c r="M5" s="13">
        <v>135585</v>
      </c>
      <c r="N5" s="3">
        <f t="shared" ref="N5:N44" si="0">SUM(O5:AB5)</f>
        <v>131</v>
      </c>
      <c r="O5" s="3"/>
      <c r="P5" s="3"/>
      <c r="Q5" s="3"/>
      <c r="R5" s="3">
        <v>27</v>
      </c>
      <c r="S5" s="3">
        <v>48</v>
      </c>
      <c r="T5" s="3">
        <v>31</v>
      </c>
      <c r="U5" s="3">
        <v>25</v>
      </c>
      <c r="V5" s="3"/>
      <c r="W5" s="3"/>
      <c r="X5" s="3"/>
      <c r="Y5" s="3"/>
      <c r="Z5" s="3"/>
      <c r="AA5" s="3"/>
      <c r="AB5" s="3"/>
    </row>
    <row r="6" spans="1:28" ht="114" customHeight="1" x14ac:dyDescent="0.25">
      <c r="A6" s="3"/>
      <c r="B6" s="3" t="s">
        <v>48</v>
      </c>
      <c r="C6" s="3" t="s">
        <v>23</v>
      </c>
      <c r="D6" s="3" t="s">
        <v>45</v>
      </c>
      <c r="E6" s="3" t="s">
        <v>24</v>
      </c>
      <c r="F6" s="3" t="s">
        <v>27</v>
      </c>
      <c r="G6" s="3" t="s">
        <v>44</v>
      </c>
      <c r="H6" s="3" t="s">
        <v>31</v>
      </c>
      <c r="I6" s="4" t="s">
        <v>28</v>
      </c>
      <c r="J6" s="4" t="s">
        <v>49</v>
      </c>
      <c r="K6" s="3" t="s">
        <v>47</v>
      </c>
      <c r="L6" s="13">
        <v>485</v>
      </c>
      <c r="M6" s="13">
        <v>44135</v>
      </c>
      <c r="N6" s="3">
        <f t="shared" si="0"/>
        <v>91</v>
      </c>
      <c r="O6" s="3"/>
      <c r="P6" s="3"/>
      <c r="Q6" s="3"/>
      <c r="R6" s="3">
        <v>29</v>
      </c>
      <c r="S6" s="3">
        <v>35</v>
      </c>
      <c r="T6" s="3">
        <v>14</v>
      </c>
      <c r="U6" s="3">
        <v>13</v>
      </c>
      <c r="V6" s="3"/>
      <c r="W6" s="3"/>
      <c r="X6" s="3"/>
      <c r="Y6" s="3"/>
      <c r="Z6" s="3"/>
      <c r="AA6" s="3"/>
      <c r="AB6" s="3"/>
    </row>
    <row r="7" spans="1:28" ht="114" customHeight="1" x14ac:dyDescent="0.25">
      <c r="A7" s="3"/>
      <c r="B7" s="3" t="s">
        <v>50</v>
      </c>
      <c r="C7" s="3" t="s">
        <v>23</v>
      </c>
      <c r="D7" s="3" t="s">
        <v>45</v>
      </c>
      <c r="E7" s="3" t="s">
        <v>24</v>
      </c>
      <c r="F7" s="3" t="s">
        <v>27</v>
      </c>
      <c r="G7" s="3" t="s">
        <v>44</v>
      </c>
      <c r="H7" s="3" t="s">
        <v>51</v>
      </c>
      <c r="I7" s="4" t="s">
        <v>28</v>
      </c>
      <c r="J7" s="4" t="s">
        <v>52</v>
      </c>
      <c r="K7" s="3" t="s">
        <v>47</v>
      </c>
      <c r="L7" s="13">
        <v>575</v>
      </c>
      <c r="M7" s="13">
        <v>70725</v>
      </c>
      <c r="N7" s="3">
        <f t="shared" si="0"/>
        <v>123</v>
      </c>
      <c r="O7" s="3"/>
      <c r="P7" s="3"/>
      <c r="Q7" s="3">
        <v>1</v>
      </c>
      <c r="R7" s="3">
        <v>34</v>
      </c>
      <c r="S7" s="3">
        <v>49</v>
      </c>
      <c r="T7" s="3">
        <v>22</v>
      </c>
      <c r="U7" s="3">
        <v>17</v>
      </c>
      <c r="V7" s="3"/>
      <c r="W7" s="3"/>
      <c r="X7" s="3"/>
      <c r="Y7" s="3"/>
      <c r="Z7" s="3"/>
      <c r="AA7" s="3"/>
      <c r="AB7" s="3"/>
    </row>
    <row r="8" spans="1:28" ht="114" customHeight="1" x14ac:dyDescent="0.25">
      <c r="A8" s="3"/>
      <c r="B8" s="3" t="s">
        <v>53</v>
      </c>
      <c r="C8" s="3" t="s">
        <v>23</v>
      </c>
      <c r="D8" s="3" t="s">
        <v>54</v>
      </c>
      <c r="E8" s="3" t="s">
        <v>24</v>
      </c>
      <c r="F8" s="3" t="s">
        <v>27</v>
      </c>
      <c r="G8" s="3" t="s">
        <v>44</v>
      </c>
      <c r="H8" s="3" t="s">
        <v>55</v>
      </c>
      <c r="I8" s="4" t="s">
        <v>28</v>
      </c>
      <c r="J8" s="4" t="s">
        <v>56</v>
      </c>
      <c r="K8" s="3" t="s">
        <v>41</v>
      </c>
      <c r="L8" s="13">
        <v>580</v>
      </c>
      <c r="M8" s="13">
        <v>25520</v>
      </c>
      <c r="N8" s="3">
        <f t="shared" si="0"/>
        <v>44</v>
      </c>
      <c r="O8" s="3"/>
      <c r="P8" s="3"/>
      <c r="Q8" s="3"/>
      <c r="R8" s="3">
        <v>14</v>
      </c>
      <c r="S8" s="3">
        <v>22</v>
      </c>
      <c r="T8" s="3">
        <v>3</v>
      </c>
      <c r="U8" s="3">
        <v>5</v>
      </c>
      <c r="V8" s="3"/>
      <c r="W8" s="3"/>
      <c r="X8" s="3"/>
      <c r="Y8" s="3"/>
      <c r="Z8" s="3"/>
      <c r="AA8" s="3"/>
      <c r="AB8" s="3"/>
    </row>
    <row r="9" spans="1:28" ht="114" customHeight="1" x14ac:dyDescent="0.25">
      <c r="A9" s="3"/>
      <c r="B9" s="3" t="s">
        <v>58</v>
      </c>
      <c r="C9" s="3" t="s">
        <v>23</v>
      </c>
      <c r="D9" s="3" t="s">
        <v>57</v>
      </c>
      <c r="E9" s="3" t="s">
        <v>24</v>
      </c>
      <c r="F9" s="3" t="s">
        <v>27</v>
      </c>
      <c r="G9" s="3" t="s">
        <v>44</v>
      </c>
      <c r="H9" s="3" t="s">
        <v>51</v>
      </c>
      <c r="I9" s="4" t="s">
        <v>28</v>
      </c>
      <c r="J9" s="4" t="s">
        <v>59</v>
      </c>
      <c r="K9" s="3" t="s">
        <v>43</v>
      </c>
      <c r="L9" s="13">
        <v>485</v>
      </c>
      <c r="M9" s="13">
        <v>10185</v>
      </c>
      <c r="N9" s="3">
        <f t="shared" si="0"/>
        <v>21</v>
      </c>
      <c r="O9" s="3"/>
      <c r="P9" s="3"/>
      <c r="Q9" s="3"/>
      <c r="R9" s="3"/>
      <c r="S9" s="3"/>
      <c r="T9" s="3">
        <v>6</v>
      </c>
      <c r="U9" s="3">
        <v>15</v>
      </c>
      <c r="V9" s="3"/>
      <c r="W9" s="3"/>
      <c r="X9" s="3"/>
      <c r="Y9" s="3"/>
      <c r="Z9" s="3"/>
      <c r="AA9" s="3"/>
      <c r="AB9" s="3"/>
    </row>
    <row r="10" spans="1:28" ht="114" customHeight="1" x14ac:dyDescent="0.25">
      <c r="A10" s="3"/>
      <c r="B10" s="3" t="s">
        <v>60</v>
      </c>
      <c r="C10" s="3" t="s">
        <v>23</v>
      </c>
      <c r="D10" s="3" t="s">
        <v>57</v>
      </c>
      <c r="E10" s="3" t="s">
        <v>24</v>
      </c>
      <c r="F10" s="3" t="s">
        <v>27</v>
      </c>
      <c r="G10" s="3" t="s">
        <v>44</v>
      </c>
      <c r="H10" s="3" t="s">
        <v>55</v>
      </c>
      <c r="I10" s="4" t="s">
        <v>28</v>
      </c>
      <c r="J10" s="4" t="s">
        <v>61</v>
      </c>
      <c r="K10" s="3" t="s">
        <v>43</v>
      </c>
      <c r="L10" s="13">
        <v>485</v>
      </c>
      <c r="M10" s="13">
        <v>26675</v>
      </c>
      <c r="N10" s="3">
        <f t="shared" si="0"/>
        <v>55</v>
      </c>
      <c r="O10" s="3"/>
      <c r="P10" s="3"/>
      <c r="Q10" s="3"/>
      <c r="R10" s="3">
        <v>15</v>
      </c>
      <c r="S10" s="3">
        <v>27</v>
      </c>
      <c r="T10" s="3">
        <v>9</v>
      </c>
      <c r="U10" s="3">
        <v>4</v>
      </c>
      <c r="V10" s="3"/>
      <c r="W10" s="3"/>
      <c r="X10" s="3"/>
      <c r="Y10" s="3"/>
      <c r="Z10" s="3"/>
      <c r="AA10" s="3"/>
      <c r="AB10" s="3"/>
    </row>
    <row r="11" spans="1:28" ht="114" customHeight="1" x14ac:dyDescent="0.25">
      <c r="A11" s="3"/>
      <c r="B11" s="3" t="s">
        <v>62</v>
      </c>
      <c r="C11" s="3" t="s">
        <v>23</v>
      </c>
      <c r="D11" s="3" t="s">
        <v>57</v>
      </c>
      <c r="E11" s="3" t="s">
        <v>24</v>
      </c>
      <c r="F11" s="3" t="s">
        <v>27</v>
      </c>
      <c r="G11" s="3" t="s">
        <v>44</v>
      </c>
      <c r="H11" s="3" t="s">
        <v>51</v>
      </c>
      <c r="I11" s="4" t="s">
        <v>28</v>
      </c>
      <c r="J11" s="4" t="s">
        <v>63</v>
      </c>
      <c r="K11" s="3" t="s">
        <v>41</v>
      </c>
      <c r="L11" s="13">
        <v>485</v>
      </c>
      <c r="M11" s="13">
        <v>41710</v>
      </c>
      <c r="N11" s="3">
        <f t="shared" si="0"/>
        <v>86</v>
      </c>
      <c r="O11" s="3"/>
      <c r="P11" s="3"/>
      <c r="Q11" s="3"/>
      <c r="R11" s="3">
        <v>5</v>
      </c>
      <c r="S11" s="3">
        <v>43</v>
      </c>
      <c r="T11" s="3">
        <v>24</v>
      </c>
      <c r="U11" s="3">
        <v>14</v>
      </c>
      <c r="V11" s="3"/>
      <c r="W11" s="3"/>
      <c r="X11" s="3"/>
      <c r="Y11" s="3"/>
      <c r="Z11" s="3"/>
      <c r="AA11" s="3"/>
      <c r="AB11" s="3"/>
    </row>
    <row r="12" spans="1:28" ht="114" customHeight="1" x14ac:dyDescent="0.25">
      <c r="A12" s="3"/>
      <c r="B12" s="3" t="s">
        <v>64</v>
      </c>
      <c r="C12" s="3" t="s">
        <v>23</v>
      </c>
      <c r="D12" s="3" t="s">
        <v>57</v>
      </c>
      <c r="E12" s="3" t="s">
        <v>24</v>
      </c>
      <c r="F12" s="3" t="s">
        <v>25</v>
      </c>
      <c r="G12" s="3" t="s">
        <v>44</v>
      </c>
      <c r="H12" s="3" t="s">
        <v>31</v>
      </c>
      <c r="I12" s="4" t="s">
        <v>28</v>
      </c>
      <c r="J12" s="4" t="s">
        <v>63</v>
      </c>
      <c r="K12" s="3" t="s">
        <v>41</v>
      </c>
      <c r="L12" s="13">
        <v>485</v>
      </c>
      <c r="M12" s="13">
        <v>82935</v>
      </c>
      <c r="N12" s="3">
        <f t="shared" si="0"/>
        <v>171</v>
      </c>
      <c r="O12" s="3"/>
      <c r="P12" s="3">
        <v>23</v>
      </c>
      <c r="Q12" s="3">
        <v>46</v>
      </c>
      <c r="R12" s="3">
        <v>33</v>
      </c>
      <c r="S12" s="3">
        <v>37</v>
      </c>
      <c r="T12" s="3">
        <v>18</v>
      </c>
      <c r="U12" s="3">
        <v>14</v>
      </c>
      <c r="V12" s="3"/>
      <c r="W12" s="3"/>
      <c r="X12" s="3"/>
      <c r="Y12" s="3"/>
      <c r="Z12" s="3"/>
      <c r="AA12" s="3"/>
      <c r="AB12" s="3"/>
    </row>
    <row r="13" spans="1:28" ht="114" customHeight="1" x14ac:dyDescent="0.25">
      <c r="A13" s="3"/>
      <c r="B13" s="3" t="s">
        <v>65</v>
      </c>
      <c r="C13" s="3" t="s">
        <v>23</v>
      </c>
      <c r="D13" s="3" t="s">
        <v>57</v>
      </c>
      <c r="E13" s="3" t="s">
        <v>24</v>
      </c>
      <c r="F13" s="3" t="s">
        <v>27</v>
      </c>
      <c r="G13" s="3" t="s">
        <v>44</v>
      </c>
      <c r="H13" s="3" t="s">
        <v>51</v>
      </c>
      <c r="I13" s="4" t="s">
        <v>28</v>
      </c>
      <c r="J13" s="4" t="s">
        <v>61</v>
      </c>
      <c r="K13" s="3" t="s">
        <v>43</v>
      </c>
      <c r="L13" s="13">
        <v>450</v>
      </c>
      <c r="M13" s="13">
        <v>89550</v>
      </c>
      <c r="N13" s="3">
        <f t="shared" si="0"/>
        <v>199</v>
      </c>
      <c r="O13" s="3"/>
      <c r="P13" s="3"/>
      <c r="Q13" s="3"/>
      <c r="R13" s="3">
        <v>57</v>
      </c>
      <c r="S13" s="3">
        <v>77</v>
      </c>
      <c r="T13" s="3">
        <v>38</v>
      </c>
      <c r="U13" s="3">
        <v>27</v>
      </c>
      <c r="V13" s="3"/>
      <c r="W13" s="3"/>
      <c r="X13" s="3"/>
      <c r="Y13" s="3"/>
      <c r="Z13" s="3"/>
      <c r="AA13" s="3"/>
      <c r="AB13" s="3"/>
    </row>
    <row r="14" spans="1:28" ht="114" customHeight="1" x14ac:dyDescent="0.25">
      <c r="A14" s="3"/>
      <c r="B14" s="3" t="s">
        <v>66</v>
      </c>
      <c r="C14" s="3" t="s">
        <v>23</v>
      </c>
      <c r="D14" s="3" t="s">
        <v>57</v>
      </c>
      <c r="E14" s="3" t="s">
        <v>24</v>
      </c>
      <c r="F14" s="3" t="s">
        <v>27</v>
      </c>
      <c r="G14" s="3" t="s">
        <v>44</v>
      </c>
      <c r="H14" s="3" t="s">
        <v>31</v>
      </c>
      <c r="I14" s="4" t="s">
        <v>28</v>
      </c>
      <c r="J14" s="4" t="s">
        <v>67</v>
      </c>
      <c r="K14" s="3" t="s">
        <v>41</v>
      </c>
      <c r="L14" s="13">
        <v>620</v>
      </c>
      <c r="M14" s="13">
        <v>143220</v>
      </c>
      <c r="N14" s="3">
        <f t="shared" si="0"/>
        <v>231</v>
      </c>
      <c r="O14" s="3"/>
      <c r="P14" s="3">
        <v>8</v>
      </c>
      <c r="Q14" s="3">
        <v>11</v>
      </c>
      <c r="R14" s="3">
        <v>77</v>
      </c>
      <c r="S14" s="3">
        <v>74</v>
      </c>
      <c r="T14" s="3">
        <v>36</v>
      </c>
      <c r="U14" s="3">
        <v>25</v>
      </c>
      <c r="V14" s="3"/>
      <c r="W14" s="3"/>
      <c r="X14" s="3"/>
      <c r="Y14" s="3"/>
      <c r="Z14" s="3"/>
      <c r="AA14" s="3"/>
      <c r="AB14" s="3"/>
    </row>
    <row r="15" spans="1:28" ht="114" customHeight="1" x14ac:dyDescent="0.25">
      <c r="A15" s="3"/>
      <c r="B15" s="3" t="s">
        <v>68</v>
      </c>
      <c r="C15" s="3" t="s">
        <v>23</v>
      </c>
      <c r="D15" s="3" t="s">
        <v>57</v>
      </c>
      <c r="E15" s="3" t="s">
        <v>24</v>
      </c>
      <c r="F15" s="3" t="s">
        <v>27</v>
      </c>
      <c r="G15" s="3" t="s">
        <v>44</v>
      </c>
      <c r="H15" s="3" t="s">
        <v>46</v>
      </c>
      <c r="I15" s="4" t="s">
        <v>28</v>
      </c>
      <c r="J15" s="4" t="s">
        <v>69</v>
      </c>
      <c r="K15" s="3" t="s">
        <v>41</v>
      </c>
      <c r="L15" s="13">
        <v>620</v>
      </c>
      <c r="M15" s="13">
        <v>150040</v>
      </c>
      <c r="N15" s="3">
        <f t="shared" si="0"/>
        <v>242</v>
      </c>
      <c r="O15" s="3"/>
      <c r="P15" s="3">
        <v>8</v>
      </c>
      <c r="Q15" s="3">
        <v>15</v>
      </c>
      <c r="R15" s="3">
        <v>75</v>
      </c>
      <c r="S15" s="3">
        <v>79</v>
      </c>
      <c r="T15" s="3">
        <v>39</v>
      </c>
      <c r="U15" s="3">
        <v>26</v>
      </c>
      <c r="V15" s="3"/>
      <c r="W15" s="3"/>
      <c r="X15" s="3"/>
      <c r="Y15" s="3"/>
      <c r="Z15" s="3"/>
      <c r="AA15" s="3"/>
      <c r="AB15" s="3"/>
    </row>
    <row r="16" spans="1:28" ht="114" customHeight="1" x14ac:dyDescent="0.25">
      <c r="A16" s="3"/>
      <c r="B16" s="3" t="s">
        <v>72</v>
      </c>
      <c r="C16" s="3" t="s">
        <v>23</v>
      </c>
      <c r="D16" s="3" t="s">
        <v>70</v>
      </c>
      <c r="E16" s="3" t="s">
        <v>24</v>
      </c>
      <c r="F16" s="3" t="s">
        <v>27</v>
      </c>
      <c r="G16" s="3" t="s">
        <v>44</v>
      </c>
      <c r="H16" s="3" t="s">
        <v>31</v>
      </c>
      <c r="I16" s="4" t="s">
        <v>28</v>
      </c>
      <c r="J16" s="4" t="s">
        <v>35</v>
      </c>
      <c r="K16" s="3" t="s">
        <v>47</v>
      </c>
      <c r="L16" s="13">
        <v>575</v>
      </c>
      <c r="M16" s="13">
        <v>21275</v>
      </c>
      <c r="N16" s="3">
        <f t="shared" si="0"/>
        <v>37</v>
      </c>
      <c r="O16" s="3"/>
      <c r="P16" s="3"/>
      <c r="Q16" s="3"/>
      <c r="R16" s="3"/>
      <c r="S16" s="3">
        <v>20</v>
      </c>
      <c r="T16" s="3">
        <v>7</v>
      </c>
      <c r="U16" s="3">
        <v>10</v>
      </c>
      <c r="V16" s="3"/>
      <c r="W16" s="3"/>
      <c r="X16" s="3"/>
      <c r="Y16" s="3"/>
      <c r="Z16" s="3"/>
      <c r="AA16" s="3"/>
      <c r="AB16" s="3"/>
    </row>
    <row r="17" spans="1:28" ht="114" customHeight="1" x14ac:dyDescent="0.25">
      <c r="A17" s="3"/>
      <c r="B17" s="3" t="s">
        <v>73</v>
      </c>
      <c r="C17" s="3" t="s">
        <v>23</v>
      </c>
      <c r="D17" s="3" t="s">
        <v>70</v>
      </c>
      <c r="E17" s="3" t="s">
        <v>24</v>
      </c>
      <c r="F17" s="3" t="s">
        <v>27</v>
      </c>
      <c r="G17" s="3" t="s">
        <v>44</v>
      </c>
      <c r="H17" s="3" t="s">
        <v>74</v>
      </c>
      <c r="I17" s="4" t="s">
        <v>28</v>
      </c>
      <c r="J17" s="4" t="s">
        <v>71</v>
      </c>
      <c r="K17" s="3" t="s">
        <v>47</v>
      </c>
      <c r="L17" s="13">
        <v>520</v>
      </c>
      <c r="M17" s="13">
        <v>27560</v>
      </c>
      <c r="N17" s="3">
        <f t="shared" si="0"/>
        <v>53</v>
      </c>
      <c r="O17" s="3"/>
      <c r="P17" s="3"/>
      <c r="Q17" s="3"/>
      <c r="R17" s="3">
        <v>14</v>
      </c>
      <c r="S17" s="3">
        <v>25</v>
      </c>
      <c r="T17" s="3">
        <v>8</v>
      </c>
      <c r="U17" s="3">
        <v>6</v>
      </c>
      <c r="V17" s="3"/>
      <c r="W17" s="3"/>
      <c r="X17" s="3"/>
      <c r="Y17" s="3"/>
      <c r="Z17" s="3"/>
      <c r="AA17" s="3"/>
      <c r="AB17" s="3"/>
    </row>
    <row r="18" spans="1:28" ht="114" customHeight="1" x14ac:dyDescent="0.25">
      <c r="A18" s="3"/>
      <c r="B18" s="3" t="s">
        <v>75</v>
      </c>
      <c r="C18" s="3" t="s">
        <v>23</v>
      </c>
      <c r="D18" s="3" t="s">
        <v>70</v>
      </c>
      <c r="E18" s="3" t="s">
        <v>24</v>
      </c>
      <c r="F18" s="3" t="s">
        <v>27</v>
      </c>
      <c r="G18" s="3" t="s">
        <v>44</v>
      </c>
      <c r="H18" s="3" t="s">
        <v>51</v>
      </c>
      <c r="I18" s="4" t="s">
        <v>28</v>
      </c>
      <c r="J18" s="4" t="s">
        <v>71</v>
      </c>
      <c r="K18" s="3" t="s">
        <v>47</v>
      </c>
      <c r="L18" s="13">
        <v>520</v>
      </c>
      <c r="M18" s="13">
        <v>35880</v>
      </c>
      <c r="N18" s="3">
        <f t="shared" si="0"/>
        <v>69</v>
      </c>
      <c r="O18" s="3"/>
      <c r="P18" s="3"/>
      <c r="Q18" s="3"/>
      <c r="R18" s="3">
        <v>16</v>
      </c>
      <c r="S18" s="3">
        <v>24</v>
      </c>
      <c r="T18" s="3">
        <v>15</v>
      </c>
      <c r="U18" s="3">
        <v>14</v>
      </c>
      <c r="V18" s="3"/>
      <c r="W18" s="3"/>
      <c r="X18" s="3"/>
      <c r="Y18" s="3"/>
      <c r="Z18" s="3"/>
      <c r="AA18" s="3"/>
      <c r="AB18" s="3"/>
    </row>
    <row r="19" spans="1:28" ht="114" customHeight="1" x14ac:dyDescent="0.25">
      <c r="A19" s="3"/>
      <c r="B19" s="3" t="s">
        <v>76</v>
      </c>
      <c r="C19" s="3" t="s">
        <v>23</v>
      </c>
      <c r="D19" s="3" t="s">
        <v>70</v>
      </c>
      <c r="E19" s="3" t="s">
        <v>24</v>
      </c>
      <c r="F19" s="3" t="s">
        <v>27</v>
      </c>
      <c r="G19" s="3" t="s">
        <v>44</v>
      </c>
      <c r="H19" s="3" t="s">
        <v>46</v>
      </c>
      <c r="I19" s="4" t="s">
        <v>28</v>
      </c>
      <c r="J19" s="4" t="s">
        <v>35</v>
      </c>
      <c r="K19" s="3" t="s">
        <v>47</v>
      </c>
      <c r="L19" s="13">
        <v>485</v>
      </c>
      <c r="M19" s="13">
        <v>57230</v>
      </c>
      <c r="N19" s="3">
        <f t="shared" si="0"/>
        <v>118</v>
      </c>
      <c r="O19" s="3"/>
      <c r="P19" s="3"/>
      <c r="Q19" s="3"/>
      <c r="R19" s="3">
        <v>26</v>
      </c>
      <c r="S19" s="3">
        <v>55</v>
      </c>
      <c r="T19" s="3">
        <v>25</v>
      </c>
      <c r="U19" s="3">
        <v>12</v>
      </c>
      <c r="V19" s="3"/>
      <c r="W19" s="3"/>
      <c r="X19" s="3"/>
      <c r="Y19" s="3"/>
      <c r="Z19" s="3"/>
      <c r="AA19" s="3"/>
      <c r="AB19" s="3"/>
    </row>
    <row r="20" spans="1:28" ht="114" customHeight="1" x14ac:dyDescent="0.25">
      <c r="A20" s="3"/>
      <c r="B20" s="3" t="s">
        <v>77</v>
      </c>
      <c r="C20" s="3" t="s">
        <v>23</v>
      </c>
      <c r="D20" s="3" t="s">
        <v>78</v>
      </c>
      <c r="E20" s="3" t="s">
        <v>24</v>
      </c>
      <c r="F20" s="3" t="s">
        <v>27</v>
      </c>
      <c r="G20" s="3" t="s">
        <v>44</v>
      </c>
      <c r="H20" s="3" t="s">
        <v>31</v>
      </c>
      <c r="I20" s="4" t="s">
        <v>28</v>
      </c>
      <c r="J20" s="4" t="s">
        <v>79</v>
      </c>
      <c r="K20" s="3" t="s">
        <v>47</v>
      </c>
      <c r="L20" s="13">
        <v>1080</v>
      </c>
      <c r="M20" s="13">
        <v>30240</v>
      </c>
      <c r="N20" s="3">
        <f t="shared" si="0"/>
        <v>28</v>
      </c>
      <c r="O20" s="3"/>
      <c r="P20" s="3"/>
      <c r="Q20" s="3"/>
      <c r="R20" s="3">
        <v>2</v>
      </c>
      <c r="S20" s="3">
        <v>12</v>
      </c>
      <c r="T20" s="3">
        <v>6</v>
      </c>
      <c r="U20" s="3">
        <v>8</v>
      </c>
      <c r="V20" s="3"/>
      <c r="W20" s="3"/>
      <c r="X20" s="3"/>
      <c r="Y20" s="3"/>
      <c r="Z20" s="3"/>
      <c r="AA20" s="3"/>
      <c r="AB20" s="3"/>
    </row>
    <row r="21" spans="1:28" ht="114" customHeight="1" x14ac:dyDescent="0.25">
      <c r="A21" s="3"/>
      <c r="B21" s="3" t="s">
        <v>80</v>
      </c>
      <c r="C21" s="3" t="s">
        <v>23</v>
      </c>
      <c r="D21" s="3" t="s">
        <v>81</v>
      </c>
      <c r="E21" s="3" t="s">
        <v>24</v>
      </c>
      <c r="F21" s="3" t="s">
        <v>27</v>
      </c>
      <c r="G21" s="3" t="s">
        <v>44</v>
      </c>
      <c r="H21" s="3" t="s">
        <v>31</v>
      </c>
      <c r="I21" s="4" t="s">
        <v>28</v>
      </c>
      <c r="J21" s="4" t="s">
        <v>82</v>
      </c>
      <c r="K21" s="3" t="s">
        <v>43</v>
      </c>
      <c r="L21" s="13">
        <v>1035</v>
      </c>
      <c r="M21" s="13">
        <v>22770</v>
      </c>
      <c r="N21" s="3">
        <f t="shared" si="0"/>
        <v>22</v>
      </c>
      <c r="O21" s="3"/>
      <c r="P21" s="3"/>
      <c r="Q21" s="3"/>
      <c r="R21" s="3"/>
      <c r="S21" s="3">
        <v>11</v>
      </c>
      <c r="T21" s="3">
        <v>4</v>
      </c>
      <c r="U21" s="3">
        <v>7</v>
      </c>
      <c r="V21" s="3"/>
      <c r="W21" s="3"/>
      <c r="X21" s="3"/>
      <c r="Y21" s="3"/>
      <c r="Z21" s="3"/>
      <c r="AA21" s="3"/>
      <c r="AB21" s="3"/>
    </row>
    <row r="22" spans="1:28" ht="114" customHeight="1" x14ac:dyDescent="0.25">
      <c r="A22" s="3"/>
      <c r="B22" s="3" t="s">
        <v>83</v>
      </c>
      <c r="C22" s="3" t="s">
        <v>23</v>
      </c>
      <c r="D22" s="3" t="s">
        <v>84</v>
      </c>
      <c r="E22" s="3" t="s">
        <v>24</v>
      </c>
      <c r="F22" s="3" t="s">
        <v>25</v>
      </c>
      <c r="G22" s="3" t="s">
        <v>44</v>
      </c>
      <c r="H22" s="3" t="s">
        <v>31</v>
      </c>
      <c r="I22" s="4" t="s">
        <v>29</v>
      </c>
      <c r="J22" s="4" t="s">
        <v>85</v>
      </c>
      <c r="K22" s="3" t="s">
        <v>36</v>
      </c>
      <c r="L22" s="13">
        <v>1590</v>
      </c>
      <c r="M22" s="13">
        <v>38160</v>
      </c>
      <c r="N22" s="3">
        <f t="shared" si="0"/>
        <v>24</v>
      </c>
      <c r="O22" s="3"/>
      <c r="P22" s="3"/>
      <c r="Q22" s="3"/>
      <c r="R22" s="3"/>
      <c r="S22" s="3"/>
      <c r="T22" s="3"/>
      <c r="U22" s="3"/>
      <c r="V22" s="3"/>
      <c r="W22" s="3"/>
      <c r="X22" s="3"/>
      <c r="Y22" s="3">
        <v>7</v>
      </c>
      <c r="Z22" s="3">
        <v>10</v>
      </c>
      <c r="AA22" s="3">
        <v>6</v>
      </c>
      <c r="AB22" s="3">
        <v>1</v>
      </c>
    </row>
    <row r="23" spans="1:28" ht="114" customHeight="1" x14ac:dyDescent="0.25">
      <c r="A23" s="3"/>
      <c r="B23" s="3" t="s">
        <v>87</v>
      </c>
      <c r="C23" s="3" t="s">
        <v>23</v>
      </c>
      <c r="D23" s="3" t="s">
        <v>86</v>
      </c>
      <c r="E23" s="3" t="s">
        <v>24</v>
      </c>
      <c r="F23" s="3" t="s">
        <v>27</v>
      </c>
      <c r="G23" s="3" t="s">
        <v>44</v>
      </c>
      <c r="H23" s="3" t="s">
        <v>51</v>
      </c>
      <c r="I23" s="4" t="s">
        <v>28</v>
      </c>
      <c r="J23" s="4" t="s">
        <v>88</v>
      </c>
      <c r="K23" s="3" t="s">
        <v>47</v>
      </c>
      <c r="L23" s="13">
        <v>485</v>
      </c>
      <c r="M23" s="13">
        <v>75660</v>
      </c>
      <c r="N23" s="3">
        <f t="shared" si="0"/>
        <v>156</v>
      </c>
      <c r="O23" s="3"/>
      <c r="P23" s="3"/>
      <c r="Q23" s="3">
        <v>2</v>
      </c>
      <c r="R23" s="3">
        <v>48</v>
      </c>
      <c r="S23" s="3">
        <v>67</v>
      </c>
      <c r="T23" s="3">
        <v>33</v>
      </c>
      <c r="U23" s="3">
        <v>6</v>
      </c>
      <c r="V23" s="3"/>
      <c r="W23" s="3"/>
      <c r="X23" s="3"/>
      <c r="Y23" s="3"/>
      <c r="Z23" s="3"/>
      <c r="AA23" s="3"/>
      <c r="AB23" s="3"/>
    </row>
    <row r="24" spans="1:28" ht="114" customHeight="1" x14ac:dyDescent="0.25">
      <c r="A24" s="3"/>
      <c r="B24" s="3" t="s">
        <v>89</v>
      </c>
      <c r="C24" s="3" t="s">
        <v>23</v>
      </c>
      <c r="D24" s="3" t="s">
        <v>90</v>
      </c>
      <c r="E24" s="3" t="s">
        <v>30</v>
      </c>
      <c r="F24" s="3" t="s">
        <v>25</v>
      </c>
      <c r="G24" s="3" t="s">
        <v>32</v>
      </c>
      <c r="H24" s="3" t="s">
        <v>31</v>
      </c>
      <c r="I24" s="4" t="s">
        <v>91</v>
      </c>
      <c r="J24" s="4" t="s">
        <v>92</v>
      </c>
      <c r="K24" s="3" t="s">
        <v>26</v>
      </c>
      <c r="L24" s="13">
        <v>875</v>
      </c>
      <c r="M24" s="13">
        <v>9625</v>
      </c>
      <c r="N24" s="3">
        <f t="shared" si="0"/>
        <v>9</v>
      </c>
      <c r="O24" s="3">
        <v>9</v>
      </c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1:28" ht="114" customHeight="1" x14ac:dyDescent="0.25">
      <c r="A25" s="3"/>
      <c r="B25" s="3" t="s">
        <v>93</v>
      </c>
      <c r="C25" s="3" t="s">
        <v>23</v>
      </c>
      <c r="D25" s="3" t="s">
        <v>90</v>
      </c>
      <c r="E25" s="3" t="s">
        <v>30</v>
      </c>
      <c r="F25" s="3" t="s">
        <v>25</v>
      </c>
      <c r="G25" s="3" t="s">
        <v>32</v>
      </c>
      <c r="H25" s="3" t="s">
        <v>31</v>
      </c>
      <c r="I25" s="4" t="s">
        <v>94</v>
      </c>
      <c r="J25" s="4" t="s">
        <v>95</v>
      </c>
      <c r="K25" s="3" t="s">
        <v>26</v>
      </c>
      <c r="L25" s="13">
        <v>1580</v>
      </c>
      <c r="M25" s="13">
        <v>42660</v>
      </c>
      <c r="N25" s="3">
        <f t="shared" si="0"/>
        <v>27</v>
      </c>
      <c r="O25" s="3">
        <v>27</v>
      </c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28" ht="114" customHeight="1" x14ac:dyDescent="0.25">
      <c r="A26" s="3"/>
      <c r="B26" s="3" t="s">
        <v>96</v>
      </c>
      <c r="C26" s="3" t="s">
        <v>23</v>
      </c>
      <c r="D26" s="3" t="s">
        <v>97</v>
      </c>
      <c r="E26" s="3" t="s">
        <v>30</v>
      </c>
      <c r="F26" s="3" t="s">
        <v>25</v>
      </c>
      <c r="G26" s="3" t="s">
        <v>32</v>
      </c>
      <c r="H26" s="3" t="s">
        <v>31</v>
      </c>
      <c r="I26" s="4" t="s">
        <v>98</v>
      </c>
      <c r="J26" s="4" t="s">
        <v>99</v>
      </c>
      <c r="K26" s="3" t="s">
        <v>26</v>
      </c>
      <c r="L26" s="13">
        <v>1235</v>
      </c>
      <c r="M26" s="13">
        <v>74100</v>
      </c>
      <c r="N26" s="3">
        <f t="shared" si="0"/>
        <v>60</v>
      </c>
      <c r="O26" s="3">
        <v>60</v>
      </c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28" ht="114" customHeight="1" x14ac:dyDescent="0.25">
      <c r="A27" s="3"/>
      <c r="B27" s="3" t="s">
        <v>100</v>
      </c>
      <c r="C27" s="3" t="s">
        <v>23</v>
      </c>
      <c r="D27" s="3" t="s">
        <v>97</v>
      </c>
      <c r="E27" s="3" t="s">
        <v>30</v>
      </c>
      <c r="F27" s="3" t="s">
        <v>25</v>
      </c>
      <c r="G27" s="3" t="s">
        <v>32</v>
      </c>
      <c r="H27" s="3" t="s">
        <v>101</v>
      </c>
      <c r="I27" s="4" t="s">
        <v>98</v>
      </c>
      <c r="J27" s="4" t="s">
        <v>99</v>
      </c>
      <c r="K27" s="3" t="s">
        <v>26</v>
      </c>
      <c r="L27" s="13">
        <v>1235</v>
      </c>
      <c r="M27" s="13">
        <v>107445</v>
      </c>
      <c r="N27" s="3">
        <f t="shared" si="0"/>
        <v>87</v>
      </c>
      <c r="O27" s="3">
        <v>87</v>
      </c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28" ht="114" customHeight="1" x14ac:dyDescent="0.25">
      <c r="A28" s="3"/>
      <c r="B28" s="3" t="s">
        <v>102</v>
      </c>
      <c r="C28" s="3" t="s">
        <v>23</v>
      </c>
      <c r="D28" s="3" t="s">
        <v>97</v>
      </c>
      <c r="E28" s="3" t="s">
        <v>30</v>
      </c>
      <c r="F28" s="3" t="s">
        <v>25</v>
      </c>
      <c r="G28" s="3" t="s">
        <v>32</v>
      </c>
      <c r="H28" s="3" t="s">
        <v>31</v>
      </c>
      <c r="I28" s="4" t="s">
        <v>103</v>
      </c>
      <c r="J28" s="4" t="s">
        <v>104</v>
      </c>
      <c r="K28" s="3" t="s">
        <v>26</v>
      </c>
      <c r="L28" s="13">
        <v>1405</v>
      </c>
      <c r="M28" s="13">
        <v>148930</v>
      </c>
      <c r="N28" s="3">
        <f t="shared" si="0"/>
        <v>106</v>
      </c>
      <c r="O28" s="3">
        <v>106</v>
      </c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28" ht="114" customHeight="1" x14ac:dyDescent="0.25">
      <c r="A29" s="3"/>
      <c r="B29" s="3" t="s">
        <v>105</v>
      </c>
      <c r="C29" s="3" t="s">
        <v>23</v>
      </c>
      <c r="D29" s="3" t="s">
        <v>97</v>
      </c>
      <c r="E29" s="3" t="s">
        <v>30</v>
      </c>
      <c r="F29" s="3" t="s">
        <v>25</v>
      </c>
      <c r="G29" s="3" t="s">
        <v>32</v>
      </c>
      <c r="H29" s="3" t="s">
        <v>101</v>
      </c>
      <c r="I29" s="4" t="s">
        <v>103</v>
      </c>
      <c r="J29" s="4" t="s">
        <v>104</v>
      </c>
      <c r="K29" s="3" t="s">
        <v>26</v>
      </c>
      <c r="L29" s="13">
        <v>1405</v>
      </c>
      <c r="M29" s="13">
        <v>179840</v>
      </c>
      <c r="N29" s="3">
        <f t="shared" si="0"/>
        <v>128</v>
      </c>
      <c r="O29" s="3">
        <v>128</v>
      </c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1:28" ht="114" customHeight="1" x14ac:dyDescent="0.25">
      <c r="A30" s="3"/>
      <c r="B30" s="3" t="s">
        <v>106</v>
      </c>
      <c r="C30" s="3" t="s">
        <v>23</v>
      </c>
      <c r="D30" s="3" t="s">
        <v>107</v>
      </c>
      <c r="E30" s="3" t="s">
        <v>30</v>
      </c>
      <c r="F30" s="3" t="s">
        <v>25</v>
      </c>
      <c r="G30" s="3" t="s">
        <v>32</v>
      </c>
      <c r="H30" s="3" t="s">
        <v>31</v>
      </c>
      <c r="I30" s="4" t="s">
        <v>91</v>
      </c>
      <c r="J30" s="4" t="s">
        <v>108</v>
      </c>
      <c r="K30" s="3" t="s">
        <v>26</v>
      </c>
      <c r="L30" s="13">
        <v>1050</v>
      </c>
      <c r="M30" s="13">
        <v>73500</v>
      </c>
      <c r="N30" s="3">
        <f t="shared" si="0"/>
        <v>70</v>
      </c>
      <c r="O30" s="3">
        <v>70</v>
      </c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  <row r="31" spans="1:28" ht="114" customHeight="1" x14ac:dyDescent="0.25">
      <c r="A31" s="3"/>
      <c r="B31" s="3" t="s">
        <v>109</v>
      </c>
      <c r="C31" s="3" t="s">
        <v>23</v>
      </c>
      <c r="D31" s="3" t="s">
        <v>110</v>
      </c>
      <c r="E31" s="3" t="s">
        <v>30</v>
      </c>
      <c r="F31" s="3" t="s">
        <v>27</v>
      </c>
      <c r="G31" s="3" t="s">
        <v>32</v>
      </c>
      <c r="H31" s="3" t="s">
        <v>42</v>
      </c>
      <c r="I31" s="4" t="s">
        <v>94</v>
      </c>
      <c r="J31" s="4" t="s">
        <v>111</v>
      </c>
      <c r="K31" s="3" t="s">
        <v>26</v>
      </c>
      <c r="L31" s="13">
        <v>1150</v>
      </c>
      <c r="M31" s="13">
        <v>34500</v>
      </c>
      <c r="N31" s="3">
        <f t="shared" si="0"/>
        <v>30</v>
      </c>
      <c r="O31" s="3">
        <v>30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</row>
    <row r="32" spans="1:28" ht="114" customHeight="1" x14ac:dyDescent="0.25">
      <c r="A32" s="3"/>
      <c r="B32" s="3" t="s">
        <v>112</v>
      </c>
      <c r="C32" s="3" t="s">
        <v>23</v>
      </c>
      <c r="D32" s="3" t="s">
        <v>110</v>
      </c>
      <c r="E32" s="3" t="s">
        <v>30</v>
      </c>
      <c r="F32" s="3" t="s">
        <v>25</v>
      </c>
      <c r="G32" s="3" t="s">
        <v>32</v>
      </c>
      <c r="H32" s="3" t="s">
        <v>31</v>
      </c>
      <c r="I32" s="4" t="s">
        <v>94</v>
      </c>
      <c r="J32" s="4" t="s">
        <v>111</v>
      </c>
      <c r="K32" s="3" t="s">
        <v>26</v>
      </c>
      <c r="L32" s="13">
        <v>1150</v>
      </c>
      <c r="M32" s="13">
        <v>151800</v>
      </c>
      <c r="N32" s="3">
        <f t="shared" si="0"/>
        <v>132</v>
      </c>
      <c r="O32" s="3">
        <v>132</v>
      </c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</row>
    <row r="33" spans="1:28" ht="114" customHeight="1" x14ac:dyDescent="0.25">
      <c r="A33" s="3"/>
      <c r="B33" s="3" t="s">
        <v>113</v>
      </c>
      <c r="C33" s="3" t="s">
        <v>23</v>
      </c>
      <c r="D33" s="3" t="s">
        <v>114</v>
      </c>
      <c r="E33" s="3" t="s">
        <v>30</v>
      </c>
      <c r="F33" s="3" t="s">
        <v>25</v>
      </c>
      <c r="G33" s="3" t="s">
        <v>32</v>
      </c>
      <c r="H33" s="3" t="s">
        <v>31</v>
      </c>
      <c r="I33" s="4" t="s">
        <v>115</v>
      </c>
      <c r="J33" s="4" t="s">
        <v>116</v>
      </c>
      <c r="K33" s="3" t="s">
        <v>26</v>
      </c>
      <c r="L33" s="13">
        <v>1670</v>
      </c>
      <c r="M33" s="13">
        <v>11690</v>
      </c>
      <c r="N33" s="3">
        <f t="shared" si="0"/>
        <v>7</v>
      </c>
      <c r="O33" s="3">
        <v>7</v>
      </c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</row>
    <row r="34" spans="1:28" ht="114" customHeight="1" x14ac:dyDescent="0.25">
      <c r="A34" s="3"/>
      <c r="B34" s="3" t="s">
        <v>117</v>
      </c>
      <c r="C34" s="3" t="s">
        <v>23</v>
      </c>
      <c r="D34" s="3" t="s">
        <v>114</v>
      </c>
      <c r="E34" s="3" t="s">
        <v>30</v>
      </c>
      <c r="F34" s="3" t="s">
        <v>27</v>
      </c>
      <c r="G34" s="3" t="s">
        <v>32</v>
      </c>
      <c r="H34" s="3" t="s">
        <v>51</v>
      </c>
      <c r="I34" s="4" t="s">
        <v>94</v>
      </c>
      <c r="J34" s="4" t="s">
        <v>118</v>
      </c>
      <c r="K34" s="3" t="s">
        <v>26</v>
      </c>
      <c r="L34" s="13">
        <v>1150</v>
      </c>
      <c r="M34" s="13">
        <v>8050</v>
      </c>
      <c r="N34" s="3">
        <f t="shared" si="0"/>
        <v>6</v>
      </c>
      <c r="O34" s="3">
        <v>6</v>
      </c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</row>
    <row r="35" spans="1:28" ht="114" customHeight="1" x14ac:dyDescent="0.25">
      <c r="A35" s="3"/>
      <c r="B35" s="3" t="s">
        <v>119</v>
      </c>
      <c r="C35" s="3" t="s">
        <v>23</v>
      </c>
      <c r="D35" s="3" t="s">
        <v>114</v>
      </c>
      <c r="E35" s="3" t="s">
        <v>30</v>
      </c>
      <c r="F35" s="3" t="s">
        <v>25</v>
      </c>
      <c r="G35" s="3" t="s">
        <v>32</v>
      </c>
      <c r="H35" s="3" t="s">
        <v>31</v>
      </c>
      <c r="I35" s="4" t="s">
        <v>94</v>
      </c>
      <c r="J35" s="4" t="s">
        <v>120</v>
      </c>
      <c r="K35" s="3" t="s">
        <v>26</v>
      </c>
      <c r="L35" s="13">
        <v>1580</v>
      </c>
      <c r="M35" s="13">
        <v>39500</v>
      </c>
      <c r="N35" s="3">
        <f t="shared" si="0"/>
        <v>25</v>
      </c>
      <c r="O35" s="3">
        <v>25</v>
      </c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</row>
    <row r="36" spans="1:28" ht="114" customHeight="1" x14ac:dyDescent="0.25">
      <c r="A36" s="3"/>
      <c r="B36" s="3" t="s">
        <v>121</v>
      </c>
      <c r="C36" s="3" t="s">
        <v>23</v>
      </c>
      <c r="D36" s="3" t="s">
        <v>114</v>
      </c>
      <c r="E36" s="3" t="s">
        <v>30</v>
      </c>
      <c r="F36" s="3" t="s">
        <v>25</v>
      </c>
      <c r="G36" s="3" t="s">
        <v>32</v>
      </c>
      <c r="H36" s="3" t="s">
        <v>31</v>
      </c>
      <c r="I36" s="4" t="s">
        <v>115</v>
      </c>
      <c r="J36" s="4" t="s">
        <v>122</v>
      </c>
      <c r="K36" s="3" t="s">
        <v>26</v>
      </c>
      <c r="L36" s="13">
        <v>1235</v>
      </c>
      <c r="M36" s="13">
        <v>33345</v>
      </c>
      <c r="N36" s="3">
        <f t="shared" si="0"/>
        <v>27</v>
      </c>
      <c r="O36" s="3">
        <v>27</v>
      </c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7" spans="1:28" ht="114" customHeight="1" x14ac:dyDescent="0.25">
      <c r="A37" s="3"/>
      <c r="B37" s="3" t="s">
        <v>123</v>
      </c>
      <c r="C37" s="3" t="s">
        <v>23</v>
      </c>
      <c r="D37" s="3" t="s">
        <v>114</v>
      </c>
      <c r="E37" s="3" t="s">
        <v>30</v>
      </c>
      <c r="F37" s="3" t="s">
        <v>25</v>
      </c>
      <c r="G37" s="3" t="s">
        <v>32</v>
      </c>
      <c r="H37" s="3" t="s">
        <v>31</v>
      </c>
      <c r="I37" s="4" t="s">
        <v>115</v>
      </c>
      <c r="J37" s="4" t="s">
        <v>124</v>
      </c>
      <c r="K37" s="3" t="s">
        <v>26</v>
      </c>
      <c r="L37" s="13">
        <v>1315</v>
      </c>
      <c r="M37" s="13">
        <v>40765</v>
      </c>
      <c r="N37" s="3">
        <f t="shared" si="0"/>
        <v>31</v>
      </c>
      <c r="O37" s="3">
        <v>31</v>
      </c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1:28" ht="114" customHeight="1" x14ac:dyDescent="0.25">
      <c r="A38" s="3"/>
      <c r="B38" s="3" t="s">
        <v>125</v>
      </c>
      <c r="C38" s="3" t="s">
        <v>23</v>
      </c>
      <c r="D38" s="3" t="s">
        <v>114</v>
      </c>
      <c r="E38" s="3" t="s">
        <v>30</v>
      </c>
      <c r="F38" s="3" t="s">
        <v>27</v>
      </c>
      <c r="G38" s="3" t="s">
        <v>32</v>
      </c>
      <c r="H38" s="3" t="s">
        <v>126</v>
      </c>
      <c r="I38" s="4" t="s">
        <v>94</v>
      </c>
      <c r="J38" s="4" t="s">
        <v>118</v>
      </c>
      <c r="K38" s="3" t="s">
        <v>26</v>
      </c>
      <c r="L38" s="13">
        <v>1150</v>
      </c>
      <c r="M38" s="13">
        <v>46000</v>
      </c>
      <c r="N38" s="3">
        <f t="shared" si="0"/>
        <v>40</v>
      </c>
      <c r="O38" s="3">
        <v>40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1:28" ht="114" customHeight="1" x14ac:dyDescent="0.25">
      <c r="A39" s="3"/>
      <c r="B39" s="3" t="s">
        <v>127</v>
      </c>
      <c r="C39" s="3" t="s">
        <v>23</v>
      </c>
      <c r="D39" s="3" t="s">
        <v>114</v>
      </c>
      <c r="E39" s="3" t="s">
        <v>30</v>
      </c>
      <c r="F39" s="3" t="s">
        <v>25</v>
      </c>
      <c r="G39" s="3" t="s">
        <v>32</v>
      </c>
      <c r="H39" s="3" t="s">
        <v>31</v>
      </c>
      <c r="I39" s="4" t="s">
        <v>115</v>
      </c>
      <c r="J39" s="4" t="s">
        <v>128</v>
      </c>
      <c r="K39" s="3" t="s">
        <v>26</v>
      </c>
      <c r="L39" s="13">
        <v>1545</v>
      </c>
      <c r="M39" s="13">
        <v>71070</v>
      </c>
      <c r="N39" s="3">
        <f t="shared" si="0"/>
        <v>46</v>
      </c>
      <c r="O39" s="3">
        <v>46</v>
      </c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1:28" ht="114" customHeight="1" x14ac:dyDescent="0.25">
      <c r="A40" s="3"/>
      <c r="B40" s="3" t="s">
        <v>129</v>
      </c>
      <c r="C40" s="3" t="s">
        <v>23</v>
      </c>
      <c r="D40" s="3" t="s">
        <v>130</v>
      </c>
      <c r="E40" s="3" t="s">
        <v>30</v>
      </c>
      <c r="F40" s="3" t="s">
        <v>25</v>
      </c>
      <c r="G40" s="3" t="s">
        <v>32</v>
      </c>
      <c r="H40" s="3" t="s">
        <v>31</v>
      </c>
      <c r="I40" s="4" t="s">
        <v>115</v>
      </c>
      <c r="J40" s="4" t="s">
        <v>131</v>
      </c>
      <c r="K40" s="3" t="s">
        <v>26</v>
      </c>
      <c r="L40" s="13">
        <v>1335</v>
      </c>
      <c r="M40" s="13">
        <v>10680</v>
      </c>
      <c r="N40" s="3">
        <f t="shared" si="0"/>
        <v>8</v>
      </c>
      <c r="O40" s="3">
        <v>8</v>
      </c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1:28" ht="114" customHeight="1" x14ac:dyDescent="0.25">
      <c r="A41" s="3"/>
      <c r="B41" s="3" t="s">
        <v>132</v>
      </c>
      <c r="C41" s="3" t="s">
        <v>23</v>
      </c>
      <c r="D41" s="3" t="s">
        <v>133</v>
      </c>
      <c r="E41" s="3" t="s">
        <v>30</v>
      </c>
      <c r="F41" s="3" t="s">
        <v>25</v>
      </c>
      <c r="G41" s="3" t="s">
        <v>32</v>
      </c>
      <c r="H41" s="3" t="s">
        <v>31</v>
      </c>
      <c r="I41" s="4" t="s">
        <v>115</v>
      </c>
      <c r="J41" s="4" t="s">
        <v>134</v>
      </c>
      <c r="K41" s="3" t="s">
        <v>26</v>
      </c>
      <c r="L41" s="13">
        <v>1405</v>
      </c>
      <c r="M41" s="13">
        <v>67440</v>
      </c>
      <c r="N41" s="3">
        <f t="shared" si="0"/>
        <v>48</v>
      </c>
      <c r="O41" s="3">
        <v>48</v>
      </c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8" ht="114" customHeight="1" x14ac:dyDescent="0.25">
      <c r="A42" s="3"/>
      <c r="B42" s="3" t="s">
        <v>135</v>
      </c>
      <c r="C42" s="3" t="s">
        <v>23</v>
      </c>
      <c r="D42" s="3" t="s">
        <v>136</v>
      </c>
      <c r="E42" s="3" t="s">
        <v>30</v>
      </c>
      <c r="F42" s="3" t="s">
        <v>25</v>
      </c>
      <c r="G42" s="3" t="s">
        <v>32</v>
      </c>
      <c r="H42" s="3" t="s">
        <v>31</v>
      </c>
      <c r="I42" s="4" t="s">
        <v>91</v>
      </c>
      <c r="J42" s="4" t="s">
        <v>137</v>
      </c>
      <c r="K42" s="3" t="s">
        <v>26</v>
      </c>
      <c r="L42" s="13">
        <v>920</v>
      </c>
      <c r="M42" s="13">
        <v>42320</v>
      </c>
      <c r="N42" s="3">
        <f t="shared" si="0"/>
        <v>47</v>
      </c>
      <c r="O42" s="3">
        <v>47</v>
      </c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8" ht="114" customHeight="1" x14ac:dyDescent="0.25">
      <c r="A43" s="3"/>
      <c r="B43" s="3" t="s">
        <v>138</v>
      </c>
      <c r="C43" s="3" t="s">
        <v>23</v>
      </c>
      <c r="D43" s="3" t="s">
        <v>136</v>
      </c>
      <c r="E43" s="3" t="s">
        <v>30</v>
      </c>
      <c r="F43" s="3" t="s">
        <v>25</v>
      </c>
      <c r="G43" s="3" t="s">
        <v>32</v>
      </c>
      <c r="H43" s="3" t="s">
        <v>31</v>
      </c>
      <c r="I43" s="4" t="s">
        <v>29</v>
      </c>
      <c r="J43" s="4" t="s">
        <v>139</v>
      </c>
      <c r="K43" s="3" t="s">
        <v>26</v>
      </c>
      <c r="L43" s="13">
        <v>1050</v>
      </c>
      <c r="M43" s="13">
        <v>88200</v>
      </c>
      <c r="N43" s="3">
        <f t="shared" si="0"/>
        <v>83</v>
      </c>
      <c r="O43" s="3">
        <v>83</v>
      </c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8" ht="114" customHeight="1" x14ac:dyDescent="0.25">
      <c r="A44" s="3"/>
      <c r="B44" s="3" t="s">
        <v>140</v>
      </c>
      <c r="C44" s="3" t="s">
        <v>23</v>
      </c>
      <c r="D44" s="3" t="s">
        <v>141</v>
      </c>
      <c r="E44" s="3" t="s">
        <v>30</v>
      </c>
      <c r="F44" s="3" t="s">
        <v>25</v>
      </c>
      <c r="G44" s="3" t="s">
        <v>32</v>
      </c>
      <c r="H44" s="3" t="s">
        <v>31</v>
      </c>
      <c r="I44" s="4" t="s">
        <v>142</v>
      </c>
      <c r="J44" s="4" t="s">
        <v>143</v>
      </c>
      <c r="K44" s="3" t="s">
        <v>26</v>
      </c>
      <c r="L44" s="13">
        <v>1150</v>
      </c>
      <c r="M44" s="13">
        <v>56350</v>
      </c>
      <c r="N44" s="3">
        <f t="shared" si="0"/>
        <v>49</v>
      </c>
      <c r="O44" s="3">
        <v>49</v>
      </c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</sheetData>
  <sheetProtection formatCells="0" formatColumns="0" formatRows="0" insertColumns="0" insertRows="0" insertHyperlinks="0" deleteColumns="0" deleteRows="0" sort="0" autoFilter="0" pivotTables="0"/>
  <autoFilter ref="A3:AB44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VERSACE 1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2025-10-06T13:42:12Z</dcterms:created>
  <dcterms:modified xsi:type="dcterms:W3CDTF">2025-10-27T15:54:16Z</dcterms:modified>
  <cp:category/>
</cp:coreProperties>
</file>